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F196"/>
  <c r="J196"/>
  <c r="I196"/>
  <c r="H196"/>
  <c r="G196"/>
</calcChain>
</file>

<file path=xl/sharedStrings.xml><?xml version="1.0" encoding="utf-8"?>
<sst xmlns="http://schemas.openxmlformats.org/spreadsheetml/2006/main" count="237" uniqueCount="77">
  <si>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</si>
  <si>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</si>
  <si>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</si>
  <si>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</si>
  <si>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</si>
  <si>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</si>
  <si>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</si>
  <si>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</si>
  <si>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</si>
  <si>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</si>
  <si>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</si>
  <si>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</si>
  <si>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</si>
  <si>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</si>
  <si>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</si>
  <si>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</si>
  <si>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</si>
  <si>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</si>
  <si>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</si>
  <si>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</si>
  <si>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</si>
  <si>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</si>
  <si>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</si>
  <si>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</si>
  <si>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</si>
  <si>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</si>
  <si>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</si>
  <si>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</si>
  <si>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</si>
  <si>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</si>
  <si>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</si>
  <si>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</si>
  <si>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</si>
  <si>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</si>
  <si>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</si>
  <si>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</si>
  <si>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</si>
  <si>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</si>
  <si>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</si>
  <si>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</si>
  <si>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Какао с молоком</t>
  </si>
  <si>
    <t>Хлеб с маслом</t>
  </si>
  <si>
    <t>Йогурт</t>
  </si>
  <si>
    <t>Запеканка из творога</t>
  </si>
  <si>
    <t>Хлеб с сыром</t>
  </si>
  <si>
    <t>Кофейный напиток</t>
  </si>
  <si>
    <t>Хлеб пшеничный</t>
  </si>
  <si>
    <t>Яйцо вареное</t>
  </si>
  <si>
    <t>Чай с лимоном</t>
  </si>
  <si>
    <t>Хлеб с джемом</t>
  </si>
  <si>
    <t>Каша пшенная молочная жидкая</t>
  </si>
  <si>
    <t>Чай с молоком</t>
  </si>
  <si>
    <t>Яблоко</t>
  </si>
  <si>
    <t>Каша рисовая молочная жидкая</t>
  </si>
  <si>
    <t>Омлет натуральный</t>
  </si>
  <si>
    <t>Директор</t>
  </si>
  <si>
    <t>Ковкаева Н.В.</t>
  </si>
  <si>
    <t>МКОУ-Рогалевская СОШ</t>
  </si>
  <si>
    <t>кисломол.</t>
  </si>
  <si>
    <t>Сок фруктовый</t>
  </si>
  <si>
    <t>яйцо</t>
  </si>
  <si>
    <t>Чай с/с</t>
  </si>
  <si>
    <t>Каша овсяная молочная жидкая</t>
  </si>
  <si>
    <t>Творожок "В-Ирмень"</t>
  </si>
  <si>
    <t>Банан</t>
  </si>
  <si>
    <t>Чай с сахаром</t>
  </si>
  <si>
    <t>Суп молочный с макаронными изделиями</t>
  </si>
  <si>
    <t>Каша кукурузная жидкая</t>
  </si>
  <si>
    <t>Апельсин</t>
  </si>
  <si>
    <t>Хлеб пшеничный с сыром</t>
  </si>
  <si>
    <t>булочка</t>
  </si>
  <si>
    <t>Пряник</t>
  </si>
  <si>
    <t>Зеленый горошек</t>
  </si>
  <si>
    <t>Макароны запеченные с сыром</t>
  </si>
  <si>
    <t>Булочка</t>
  </si>
  <si>
    <t xml:space="preserve">Хлеб пшеничный </t>
  </si>
  <si>
    <t>Запеканка манная с изюмом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</si>
</sst>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51" t="s">
        <v>57</v>
      </c>
      <c r="D1" s="52"/>
      <c r="E1" s="53"/>
      <c r="F1" s="12" t="s">
        <v>16</v>
      </c>
      <c r="G1" s="2" t="s">
        <v>17</v>
      </c>
      <c r="H1" s="54" t="s">
        <v>55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56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6.2</v>
      </c>
      <c r="H6" s="40">
        <v>8.0500000000000007</v>
      </c>
      <c r="I6" s="40">
        <v>31.09</v>
      </c>
      <c r="J6" s="40">
        <v>222.02</v>
      </c>
      <c r="K6" s="41">
        <v>107</v>
      </c>
      <c r="L6" s="40">
        <v>16.64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3.77</v>
      </c>
      <c r="H8" s="43">
        <v>3.93</v>
      </c>
      <c r="I8" s="43">
        <v>25.95</v>
      </c>
      <c r="J8" s="43">
        <v>153.91999999999999</v>
      </c>
      <c r="K8" s="44">
        <v>269</v>
      </c>
      <c r="L8" s="43">
        <v>13.17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1.27</v>
      </c>
      <c r="H9" s="43">
        <v>11.3</v>
      </c>
      <c r="I9" s="43">
        <v>7.7</v>
      </c>
      <c r="J9" s="43">
        <v>137.5</v>
      </c>
      <c r="K9" s="44">
        <v>380</v>
      </c>
      <c r="L9" s="43">
        <v>12.91</v>
      </c>
    </row>
    <row r="10" spans="1:12" ht="15">
      <c r="A10" s="23"/>
      <c r="B10" s="15"/>
      <c r="C10" s="11"/>
      <c r="D10" s="7" t="s">
        <v>24</v>
      </c>
      <c r="E10" s="42" t="s">
        <v>68</v>
      </c>
      <c r="F10" s="43">
        <v>200</v>
      </c>
      <c r="G10" s="43">
        <v>1.8</v>
      </c>
      <c r="H10" s="43">
        <v>0.4</v>
      </c>
      <c r="I10" s="43">
        <v>16.2</v>
      </c>
      <c r="J10" s="43">
        <v>86</v>
      </c>
      <c r="K10" s="44"/>
      <c r="L10" s="43">
        <v>56.16</v>
      </c>
    </row>
    <row r="11" spans="1:12" ht="15">
      <c r="A11" s="23"/>
      <c r="B11" s="15"/>
      <c r="C11" s="11"/>
      <c r="D11" s="6" t="s">
        <v>58</v>
      </c>
      <c r="E11" s="42" t="s">
        <v>42</v>
      </c>
      <c r="F11" s="43">
        <v>95</v>
      </c>
      <c r="G11" s="43">
        <v>3.55</v>
      </c>
      <c r="H11" s="43">
        <v>4.04</v>
      </c>
      <c r="I11" s="43">
        <v>10.25</v>
      </c>
      <c r="J11" s="43">
        <v>71.260000000000005</v>
      </c>
      <c r="K11" s="44"/>
      <c r="L11" s="43">
        <v>25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730</v>
      </c>
      <c r="G13" s="19">
        <f t="shared" ref="G13:J13" si="0">SUM(G6:G12)</f>
        <v>16.59</v>
      </c>
      <c r="H13" s="19">
        <f t="shared" si="0"/>
        <v>27.72</v>
      </c>
      <c r="I13" s="19">
        <f t="shared" si="0"/>
        <v>91.19</v>
      </c>
      <c r="J13" s="19">
        <f t="shared" si="0"/>
        <v>670.7</v>
      </c>
      <c r="K13" s="25"/>
      <c r="L13" s="19">
        <f t="shared" ref="L13" si="1">SUM(L6:L12)</f>
        <v>123.88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730</v>
      </c>
      <c r="G24" s="32">
        <f t="shared" ref="G24:J24" si="4">G13+G23</f>
        <v>16.59</v>
      </c>
      <c r="H24" s="32">
        <f t="shared" si="4"/>
        <v>27.72</v>
      </c>
      <c r="I24" s="32">
        <f t="shared" si="4"/>
        <v>91.19</v>
      </c>
      <c r="J24" s="32">
        <f t="shared" si="4"/>
        <v>670.7</v>
      </c>
      <c r="K24" s="32"/>
      <c r="L24" s="32">
        <f t="shared" ref="L24" si="5">L13+L23</f>
        <v>123.88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>
        <v>205</v>
      </c>
      <c r="G25" s="40">
        <v>7.44</v>
      </c>
      <c r="H25" s="40">
        <v>8.07</v>
      </c>
      <c r="I25" s="40">
        <v>35.28</v>
      </c>
      <c r="J25" s="40">
        <v>243.92</v>
      </c>
      <c r="K25" s="41">
        <v>108</v>
      </c>
      <c r="L25" s="40">
        <v>16.68</v>
      </c>
    </row>
    <row r="26" spans="1:12" ht="15">
      <c r="A26" s="14"/>
      <c r="B26" s="15"/>
      <c r="C26" s="11"/>
      <c r="D26" s="6" t="s">
        <v>60</v>
      </c>
      <c r="E26" s="42" t="s">
        <v>47</v>
      </c>
      <c r="F26" s="43">
        <v>60</v>
      </c>
      <c r="G26" s="43">
        <v>5.08</v>
      </c>
      <c r="H26" s="43">
        <v>4.5999999999999996</v>
      </c>
      <c r="I26" s="43">
        <v>0.28000000000000003</v>
      </c>
      <c r="J26" s="43">
        <v>62.8</v>
      </c>
      <c r="K26" s="44">
        <v>139</v>
      </c>
      <c r="L26" s="43">
        <v>7</v>
      </c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2.79</v>
      </c>
      <c r="H27" s="43">
        <v>3.19</v>
      </c>
      <c r="I27" s="43">
        <v>19.71</v>
      </c>
      <c r="J27" s="43">
        <v>118.69</v>
      </c>
      <c r="K27" s="44">
        <v>286</v>
      </c>
      <c r="L27" s="43">
        <v>11.03</v>
      </c>
    </row>
    <row r="28" spans="1:12" ht="15">
      <c r="A28" s="14"/>
      <c r="B28" s="15"/>
      <c r="C28" s="11"/>
      <c r="D28" s="7" t="s">
        <v>23</v>
      </c>
      <c r="E28" s="42" t="s">
        <v>69</v>
      </c>
      <c r="F28" s="43">
        <v>45</v>
      </c>
      <c r="G28" s="43">
        <v>6.62</v>
      </c>
      <c r="H28" s="43">
        <v>9.48</v>
      </c>
      <c r="I28" s="43">
        <v>10.06</v>
      </c>
      <c r="J28" s="43">
        <v>152</v>
      </c>
      <c r="K28" s="44">
        <v>376</v>
      </c>
      <c r="L28" s="43">
        <v>18.8</v>
      </c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30</v>
      </c>
      <c r="E30" s="42" t="s">
        <v>59</v>
      </c>
      <c r="F30" s="43">
        <v>200</v>
      </c>
      <c r="G30" s="43">
        <v>2</v>
      </c>
      <c r="H30" s="43">
        <v>0.2</v>
      </c>
      <c r="I30" s="43">
        <v>5.8</v>
      </c>
      <c r="J30" s="43">
        <v>36</v>
      </c>
      <c r="K30" s="44">
        <v>293</v>
      </c>
      <c r="L30" s="43">
        <v>32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710</v>
      </c>
      <c r="G32" s="19">
        <f t="shared" ref="G32" si="6">SUM(G25:G31)</f>
        <v>23.93</v>
      </c>
      <c r="H32" s="19">
        <f t="shared" ref="H32" si="7">SUM(H25:H31)</f>
        <v>25.54</v>
      </c>
      <c r="I32" s="19">
        <f t="shared" ref="I32" si="8">SUM(I25:I31)</f>
        <v>71.13</v>
      </c>
      <c r="J32" s="19">
        <f t="shared" ref="J32:L32" si="9">SUM(J25:J31)</f>
        <v>613.41</v>
      </c>
      <c r="K32" s="25"/>
      <c r="L32" s="19">
        <f t="shared" si="9"/>
        <v>85.51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710</v>
      </c>
      <c r="G43" s="32">
        <f t="shared" ref="G43" si="14">G32+G42</f>
        <v>23.93</v>
      </c>
      <c r="H43" s="32">
        <f t="shared" ref="H43" si="15">H32+H42</f>
        <v>25.54</v>
      </c>
      <c r="I43" s="32">
        <f t="shared" ref="I43" si="16">I32+I42</f>
        <v>71.13</v>
      </c>
      <c r="J43" s="32">
        <f t="shared" ref="J43:L43" si="17">J32+J42</f>
        <v>613.41</v>
      </c>
      <c r="K43" s="32"/>
      <c r="L43" s="32">
        <f t="shared" si="17"/>
        <v>85.51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43</v>
      </c>
      <c r="F44" s="40">
        <v>200</v>
      </c>
      <c r="G44" s="40">
        <v>29.22</v>
      </c>
      <c r="H44" s="40">
        <v>12.11</v>
      </c>
      <c r="I44" s="40">
        <v>29.1</v>
      </c>
      <c r="J44" s="40">
        <v>342.23</v>
      </c>
      <c r="K44" s="41">
        <v>141</v>
      </c>
      <c r="L44" s="40">
        <v>63.01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0.12</v>
      </c>
      <c r="H46" s="43"/>
      <c r="I46" s="43">
        <v>12.04</v>
      </c>
      <c r="J46" s="43">
        <v>48.64</v>
      </c>
      <c r="K46" s="44">
        <v>300</v>
      </c>
      <c r="L46" s="43">
        <v>2.0099999999999998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25</v>
      </c>
      <c r="G47" s="43">
        <v>1.9</v>
      </c>
      <c r="H47" s="43">
        <v>0.2</v>
      </c>
      <c r="I47" s="43">
        <v>12.3</v>
      </c>
      <c r="J47" s="43">
        <v>58.6</v>
      </c>
      <c r="K47" s="44"/>
      <c r="L47" s="43">
        <v>1.8</v>
      </c>
    </row>
    <row r="48" spans="1:12" ht="15">
      <c r="A48" s="23"/>
      <c r="B48" s="15"/>
      <c r="C48" s="11"/>
      <c r="D48" s="7"/>
      <c r="E48" s="42" t="s">
        <v>70</v>
      </c>
      <c r="F48" s="43">
        <v>100</v>
      </c>
      <c r="G48" s="43">
        <v>7.28</v>
      </c>
      <c r="H48" s="43">
        <v>11.78</v>
      </c>
      <c r="I48" s="43">
        <v>61.33</v>
      </c>
      <c r="J48" s="43">
        <v>380.33</v>
      </c>
      <c r="K48" s="44"/>
      <c r="L48" s="43">
        <v>35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38.519999999999996</v>
      </c>
      <c r="H51" s="19">
        <f t="shared" ref="H51" si="19">SUM(H44:H50)</f>
        <v>24.089999999999996</v>
      </c>
      <c r="I51" s="19">
        <f t="shared" ref="I51" si="20">SUM(I44:I50)</f>
        <v>114.77</v>
      </c>
      <c r="J51" s="19">
        <f t="shared" ref="J51:L51" si="21">SUM(J44:J50)</f>
        <v>829.8</v>
      </c>
      <c r="K51" s="25"/>
      <c r="L51" s="19">
        <f t="shared" si="21"/>
        <v>101.82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525</v>
      </c>
      <c r="G62" s="32">
        <f t="shared" ref="G62" si="26">G51+G61</f>
        <v>38.519999999999996</v>
      </c>
      <c r="H62" s="32">
        <f t="shared" ref="H62" si="27">H51+H61</f>
        <v>24.089999999999996</v>
      </c>
      <c r="I62" s="32">
        <f t="shared" ref="I62" si="28">I51+I61</f>
        <v>114.77</v>
      </c>
      <c r="J62" s="32">
        <f t="shared" ref="J62:L62" si="29">J51+J61</f>
        <v>829.8</v>
      </c>
      <c r="K62" s="32"/>
      <c r="L62" s="32">
        <f t="shared" si="29"/>
        <v>101.82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205</v>
      </c>
      <c r="G63" s="40">
        <v>6.33</v>
      </c>
      <c r="H63" s="40">
        <v>8.9</v>
      </c>
      <c r="I63" s="40">
        <v>25.49</v>
      </c>
      <c r="J63" s="40">
        <v>207.38</v>
      </c>
      <c r="K63" s="41">
        <v>109</v>
      </c>
      <c r="L63" s="40">
        <v>17.170000000000002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7.0000000000000007E-2</v>
      </c>
      <c r="H65" s="43">
        <v>0.01</v>
      </c>
      <c r="I65" s="43">
        <v>15.31</v>
      </c>
      <c r="J65" s="43">
        <v>61.62</v>
      </c>
      <c r="K65" s="44">
        <v>294</v>
      </c>
      <c r="L65" s="43">
        <v>4.6100000000000003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25</v>
      </c>
      <c r="G66" s="43">
        <v>1.9</v>
      </c>
      <c r="H66" s="43">
        <v>0.2</v>
      </c>
      <c r="I66" s="43">
        <v>12.3</v>
      </c>
      <c r="J66" s="43">
        <v>58.6</v>
      </c>
      <c r="K66" s="44"/>
      <c r="L66" s="43">
        <v>1.8</v>
      </c>
    </row>
    <row r="67" spans="1:12" ht="15">
      <c r="A67" s="23"/>
      <c r="B67" s="15"/>
      <c r="C67" s="11"/>
      <c r="D67" s="7"/>
      <c r="E67" s="42" t="s">
        <v>71</v>
      </c>
      <c r="F67" s="43">
        <v>50</v>
      </c>
      <c r="G67" s="43">
        <v>3.5</v>
      </c>
      <c r="H67" s="43">
        <v>4.5</v>
      </c>
      <c r="I67" s="43">
        <v>32</v>
      </c>
      <c r="J67" s="43">
        <v>187</v>
      </c>
      <c r="K67" s="44"/>
      <c r="L67" s="43">
        <v>15.75</v>
      </c>
    </row>
    <row r="68" spans="1:12" ht="15">
      <c r="A68" s="23"/>
      <c r="B68" s="15"/>
      <c r="C68" s="11"/>
      <c r="D68" s="6" t="s">
        <v>58</v>
      </c>
      <c r="E68" s="42" t="s">
        <v>63</v>
      </c>
      <c r="F68" s="43">
        <v>150</v>
      </c>
      <c r="G68" s="43">
        <v>24</v>
      </c>
      <c r="H68" s="43">
        <v>0.75</v>
      </c>
      <c r="I68" s="43">
        <v>15</v>
      </c>
      <c r="J68" s="43">
        <v>162</v>
      </c>
      <c r="K68" s="44"/>
      <c r="L68" s="43">
        <v>45.4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35.799999999999997</v>
      </c>
      <c r="H70" s="19">
        <f t="shared" ref="H70" si="31">SUM(H63:H69)</f>
        <v>14.36</v>
      </c>
      <c r="I70" s="19">
        <f t="shared" ref="I70" si="32">SUM(I63:I69)</f>
        <v>100.1</v>
      </c>
      <c r="J70" s="19">
        <f t="shared" ref="J70:L70" si="33">SUM(J63:J69)</f>
        <v>676.6</v>
      </c>
      <c r="K70" s="25"/>
      <c r="L70" s="19">
        <f t="shared" si="33"/>
        <v>84.72999999999999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630</v>
      </c>
      <c r="G81" s="32">
        <f t="shared" ref="G81" si="38">G70+G80</f>
        <v>35.799999999999997</v>
      </c>
      <c r="H81" s="32">
        <f t="shared" ref="H81" si="39">H70+H80</f>
        <v>14.36</v>
      </c>
      <c r="I81" s="32">
        <f t="shared" ref="I81" si="40">I70+I80</f>
        <v>100.1</v>
      </c>
      <c r="J81" s="32">
        <f t="shared" ref="J81:L81" si="41">J70+J80</f>
        <v>676.6</v>
      </c>
      <c r="K81" s="32"/>
      <c r="L81" s="32">
        <f t="shared" si="41"/>
        <v>84.72999999999999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200</v>
      </c>
      <c r="G82" s="40">
        <v>17.899999999999999</v>
      </c>
      <c r="H82" s="40">
        <v>27.75</v>
      </c>
      <c r="I82" s="40">
        <v>4.67</v>
      </c>
      <c r="J82" s="40">
        <v>340.12</v>
      </c>
      <c r="K82" s="41">
        <v>132</v>
      </c>
      <c r="L82" s="40">
        <v>29.42</v>
      </c>
    </row>
    <row r="83" spans="1:12" ht="15">
      <c r="A83" s="23"/>
      <c r="B83" s="15"/>
      <c r="C83" s="11"/>
      <c r="D83" s="6" t="s">
        <v>26</v>
      </c>
      <c r="E83" s="42" t="s">
        <v>72</v>
      </c>
      <c r="F83" s="43">
        <v>60</v>
      </c>
      <c r="G83" s="43">
        <v>1.2</v>
      </c>
      <c r="H83" s="43">
        <v>0.2</v>
      </c>
      <c r="I83" s="43">
        <v>2.92</v>
      </c>
      <c r="J83" s="43">
        <v>23.2</v>
      </c>
      <c r="K83" s="44"/>
      <c r="L83" s="43">
        <v>15.83</v>
      </c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3.77</v>
      </c>
      <c r="H84" s="43">
        <v>3.93</v>
      </c>
      <c r="I84" s="43">
        <v>25.95</v>
      </c>
      <c r="J84" s="43">
        <v>153.91999999999999</v>
      </c>
      <c r="K84" s="44">
        <v>269</v>
      </c>
      <c r="L84" s="43">
        <v>12.66</v>
      </c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40</v>
      </c>
      <c r="G85" s="43">
        <v>1.27</v>
      </c>
      <c r="H85" s="43">
        <v>4</v>
      </c>
      <c r="I85" s="43">
        <v>20.6</v>
      </c>
      <c r="J85" s="43">
        <v>123.6</v>
      </c>
      <c r="K85" s="44">
        <v>382</v>
      </c>
      <c r="L85" s="43">
        <v>7.8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58</v>
      </c>
      <c r="E87" s="42" t="s">
        <v>42</v>
      </c>
      <c r="F87" s="43">
        <v>95</v>
      </c>
      <c r="G87" s="43">
        <v>3.55</v>
      </c>
      <c r="H87" s="43">
        <v>4.04</v>
      </c>
      <c r="I87" s="43">
        <v>10.25</v>
      </c>
      <c r="J87" s="43">
        <v>71.260000000000005</v>
      </c>
      <c r="K87" s="44"/>
      <c r="L87" s="43">
        <v>25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27.689999999999998</v>
      </c>
      <c r="H89" s="19">
        <f t="shared" ref="H89" si="43">SUM(H82:H88)</f>
        <v>39.919999999999995</v>
      </c>
      <c r="I89" s="19">
        <f t="shared" ref="I89" si="44">SUM(I82:I88)</f>
        <v>64.39</v>
      </c>
      <c r="J89" s="19">
        <f t="shared" ref="J89:L89" si="45">SUM(J82:J88)</f>
        <v>712.1</v>
      </c>
      <c r="K89" s="25"/>
      <c r="L89" s="19">
        <f t="shared" si="45"/>
        <v>90.71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595</v>
      </c>
      <c r="G100" s="32">
        <f t="shared" ref="G100" si="50">G89+G99</f>
        <v>27.689999999999998</v>
      </c>
      <c r="H100" s="32">
        <f t="shared" ref="H100" si="51">H89+H99</f>
        <v>39.919999999999995</v>
      </c>
      <c r="I100" s="32">
        <f t="shared" ref="I100" si="52">I89+I99</f>
        <v>64.39</v>
      </c>
      <c r="J100" s="32">
        <f t="shared" ref="J100:L100" si="53">J89+J99</f>
        <v>712.1</v>
      </c>
      <c r="K100" s="32"/>
      <c r="L100" s="32">
        <f t="shared" si="53"/>
        <v>90.71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205</v>
      </c>
      <c r="G101" s="40">
        <v>6.04</v>
      </c>
      <c r="H101" s="40">
        <v>7.27</v>
      </c>
      <c r="I101" s="40">
        <v>34.29</v>
      </c>
      <c r="J101" s="40">
        <v>227.16</v>
      </c>
      <c r="K101" s="41">
        <v>112</v>
      </c>
      <c r="L101" s="40">
        <v>16.72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1.4</v>
      </c>
      <c r="H103" s="43">
        <v>1.6</v>
      </c>
      <c r="I103" s="43">
        <v>17.34</v>
      </c>
      <c r="J103" s="43">
        <v>89.32</v>
      </c>
      <c r="K103" s="44">
        <v>296</v>
      </c>
      <c r="L103" s="43">
        <v>4.16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45</v>
      </c>
      <c r="G104" s="43">
        <v>6.62</v>
      </c>
      <c r="H104" s="43">
        <v>9.48</v>
      </c>
      <c r="I104" s="43">
        <v>10.06</v>
      </c>
      <c r="J104" s="43">
        <v>152</v>
      </c>
      <c r="K104" s="44">
        <v>376</v>
      </c>
      <c r="L104" s="43">
        <v>18.8</v>
      </c>
    </row>
    <row r="105" spans="1:12" ht="15">
      <c r="A105" s="23"/>
      <c r="B105" s="15"/>
      <c r="C105" s="11"/>
      <c r="D105" s="7" t="s">
        <v>24</v>
      </c>
      <c r="E105" s="42" t="s">
        <v>52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23.63</v>
      </c>
    </row>
    <row r="106" spans="1:12" ht="15">
      <c r="A106" s="23"/>
      <c r="B106" s="15"/>
      <c r="C106" s="11"/>
      <c r="D106" s="6" t="s">
        <v>58</v>
      </c>
      <c r="E106" s="42" t="s">
        <v>42</v>
      </c>
      <c r="F106" s="43">
        <v>95</v>
      </c>
      <c r="G106" s="43">
        <v>3.55</v>
      </c>
      <c r="H106" s="43">
        <v>4.04</v>
      </c>
      <c r="I106" s="43">
        <v>10.25</v>
      </c>
      <c r="J106" s="43">
        <v>71.260000000000005</v>
      </c>
      <c r="K106" s="44"/>
      <c r="L106" s="43">
        <v>25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18.009999999999998</v>
      </c>
      <c r="H108" s="19">
        <f t="shared" si="54"/>
        <v>22.79</v>
      </c>
      <c r="I108" s="19">
        <f t="shared" si="54"/>
        <v>81.739999999999995</v>
      </c>
      <c r="J108" s="19">
        <f t="shared" si="54"/>
        <v>583.74</v>
      </c>
      <c r="K108" s="25"/>
      <c r="L108" s="19">
        <f t="shared" ref="L108" si="55">SUM(L101:L107)</f>
        <v>88.31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645</v>
      </c>
      <c r="G119" s="32">
        <f t="shared" ref="G119" si="58">G108+G118</f>
        <v>18.009999999999998</v>
      </c>
      <c r="H119" s="32">
        <f t="shared" ref="H119" si="59">H108+H118</f>
        <v>22.79</v>
      </c>
      <c r="I119" s="32">
        <f t="shared" ref="I119" si="60">I108+I118</f>
        <v>81.739999999999995</v>
      </c>
      <c r="J119" s="32">
        <f t="shared" ref="J119:L119" si="61">J108+J118</f>
        <v>583.74</v>
      </c>
      <c r="K119" s="32"/>
      <c r="L119" s="32">
        <f t="shared" si="61"/>
        <v>88.31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6.8</v>
      </c>
      <c r="H120" s="40">
        <v>10.6</v>
      </c>
      <c r="I120" s="40">
        <v>37.4</v>
      </c>
      <c r="J120" s="40">
        <v>292</v>
      </c>
      <c r="K120" s="41">
        <v>124</v>
      </c>
      <c r="L120" s="40">
        <v>18.7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2.79</v>
      </c>
      <c r="H122" s="43">
        <v>3.19</v>
      </c>
      <c r="I122" s="43">
        <v>19.71</v>
      </c>
      <c r="J122" s="43">
        <v>118.69</v>
      </c>
      <c r="K122" s="44">
        <v>286</v>
      </c>
      <c r="L122" s="43">
        <v>11.17</v>
      </c>
    </row>
    <row r="123" spans="1:12" ht="15">
      <c r="A123" s="14"/>
      <c r="B123" s="15"/>
      <c r="C123" s="11"/>
      <c r="D123" s="7" t="s">
        <v>23</v>
      </c>
      <c r="E123" s="42" t="s">
        <v>75</v>
      </c>
      <c r="F123" s="43">
        <v>25</v>
      </c>
      <c r="G123" s="43">
        <v>1.9</v>
      </c>
      <c r="H123" s="43">
        <v>0.2</v>
      </c>
      <c r="I123" s="43">
        <v>12.3</v>
      </c>
      <c r="J123" s="43">
        <v>58.6</v>
      </c>
      <c r="K123" s="44"/>
      <c r="L123" s="43">
        <v>1.8</v>
      </c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74</v>
      </c>
      <c r="F125" s="43">
        <v>100</v>
      </c>
      <c r="G125" s="43">
        <v>7.28</v>
      </c>
      <c r="H125" s="43">
        <v>11.78</v>
      </c>
      <c r="I125" s="43">
        <v>61.33</v>
      </c>
      <c r="J125" s="43">
        <v>380.33</v>
      </c>
      <c r="K125" s="44"/>
      <c r="L125" s="43">
        <v>35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18.77</v>
      </c>
      <c r="H127" s="19">
        <f t="shared" si="62"/>
        <v>25.769999999999996</v>
      </c>
      <c r="I127" s="19">
        <f t="shared" si="62"/>
        <v>130.74</v>
      </c>
      <c r="J127" s="19">
        <f t="shared" si="62"/>
        <v>849.62</v>
      </c>
      <c r="K127" s="25"/>
      <c r="L127" s="19">
        <f t="shared" ref="L127" si="63">SUM(L120:L126)</f>
        <v>66.67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525</v>
      </c>
      <c r="G138" s="32">
        <f t="shared" ref="G138" si="66">G127+G137</f>
        <v>18.77</v>
      </c>
      <c r="H138" s="32">
        <f t="shared" ref="H138" si="67">H127+H137</f>
        <v>25.769999999999996</v>
      </c>
      <c r="I138" s="32">
        <f t="shared" ref="I138" si="68">I127+I137</f>
        <v>130.74</v>
      </c>
      <c r="J138" s="32">
        <f t="shared" ref="J138:L138" si="69">J127+J137</f>
        <v>849.62</v>
      </c>
      <c r="K138" s="32"/>
      <c r="L138" s="32">
        <f t="shared" si="69"/>
        <v>66.67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205</v>
      </c>
      <c r="G139" s="40">
        <v>5.12</v>
      </c>
      <c r="H139" s="40">
        <v>6.62</v>
      </c>
      <c r="I139" s="40">
        <v>32.61</v>
      </c>
      <c r="J139" s="40">
        <v>210.13</v>
      </c>
      <c r="K139" s="41">
        <v>114</v>
      </c>
      <c r="L139" s="40">
        <v>18.82</v>
      </c>
    </row>
    <row r="140" spans="1:12" ht="15">
      <c r="A140" s="23"/>
      <c r="B140" s="15"/>
      <c r="C140" s="11"/>
      <c r="D140" s="6" t="s">
        <v>60</v>
      </c>
      <c r="E140" s="42" t="s">
        <v>47</v>
      </c>
      <c r="F140" s="43">
        <v>60</v>
      </c>
      <c r="G140" s="43">
        <v>5.08</v>
      </c>
      <c r="H140" s="43">
        <v>4.5999999999999996</v>
      </c>
      <c r="I140" s="43">
        <v>0.28000000000000003</v>
      </c>
      <c r="J140" s="43">
        <v>62.8</v>
      </c>
      <c r="K140" s="44">
        <v>139</v>
      </c>
      <c r="L140" s="43">
        <v>7</v>
      </c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3.77</v>
      </c>
      <c r="H141" s="43">
        <v>3.93</v>
      </c>
      <c r="I141" s="43">
        <v>25.95</v>
      </c>
      <c r="J141" s="43">
        <v>153.91999999999999</v>
      </c>
      <c r="K141" s="44">
        <v>269</v>
      </c>
      <c r="L141" s="43">
        <v>11.56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35</v>
      </c>
      <c r="G142" s="43">
        <v>1.9</v>
      </c>
      <c r="H142" s="43">
        <v>0.2</v>
      </c>
      <c r="I142" s="43">
        <v>12.3</v>
      </c>
      <c r="J142" s="43">
        <v>58.6</v>
      </c>
      <c r="K142" s="44"/>
      <c r="L142" s="43">
        <v>1.8</v>
      </c>
    </row>
    <row r="143" spans="1:12" ht="15">
      <c r="A143" s="23"/>
      <c r="B143" s="15"/>
      <c r="C143" s="11"/>
      <c r="D143" s="7" t="s">
        <v>24</v>
      </c>
      <c r="E143" s="42" t="s">
        <v>64</v>
      </c>
      <c r="F143" s="43">
        <v>200</v>
      </c>
      <c r="G143" s="43">
        <v>3</v>
      </c>
      <c r="H143" s="43">
        <v>1</v>
      </c>
      <c r="I143" s="43">
        <v>42</v>
      </c>
      <c r="J143" s="43">
        <v>192</v>
      </c>
      <c r="K143" s="44"/>
      <c r="L143" s="43">
        <v>50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70">SUM(G139:G145)</f>
        <v>18.869999999999997</v>
      </c>
      <c r="H146" s="19">
        <f t="shared" si="70"/>
        <v>16.349999999999998</v>
      </c>
      <c r="I146" s="19">
        <f t="shared" si="70"/>
        <v>113.14</v>
      </c>
      <c r="J146" s="19">
        <f t="shared" si="70"/>
        <v>677.45</v>
      </c>
      <c r="K146" s="25"/>
      <c r="L146" s="19">
        <f t="shared" ref="L146" si="71">SUM(L139:L145)</f>
        <v>89.18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700</v>
      </c>
      <c r="G157" s="32">
        <f t="shared" ref="G157" si="74">G146+G156</f>
        <v>18.869999999999997</v>
      </c>
      <c r="H157" s="32">
        <f t="shared" ref="H157" si="75">H146+H156</f>
        <v>16.349999999999998</v>
      </c>
      <c r="I157" s="32">
        <f t="shared" ref="I157" si="76">I146+I156</f>
        <v>113.14</v>
      </c>
      <c r="J157" s="32">
        <f t="shared" ref="J157:L157" si="77">J146+J156</f>
        <v>677.45</v>
      </c>
      <c r="K157" s="32"/>
      <c r="L157" s="32">
        <f t="shared" si="77"/>
        <v>89.18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205</v>
      </c>
      <c r="G158" s="40">
        <v>9.08</v>
      </c>
      <c r="H158" s="40">
        <v>12.23</v>
      </c>
      <c r="I158" s="40">
        <v>58.84</v>
      </c>
      <c r="J158" s="40">
        <v>360.42</v>
      </c>
      <c r="K158" s="41">
        <v>118</v>
      </c>
      <c r="L158" s="40">
        <v>25.36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0.12</v>
      </c>
      <c r="H160" s="43"/>
      <c r="I160" s="43">
        <v>12.04</v>
      </c>
      <c r="J160" s="43">
        <v>48.64</v>
      </c>
      <c r="K160" s="44">
        <v>300</v>
      </c>
      <c r="L160" s="43">
        <v>2.0499999999999998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1.27</v>
      </c>
      <c r="H161" s="43">
        <v>11.3</v>
      </c>
      <c r="I161" s="43">
        <v>7.7</v>
      </c>
      <c r="J161" s="43">
        <v>137.5</v>
      </c>
      <c r="K161" s="44">
        <v>380</v>
      </c>
      <c r="L161" s="43">
        <v>12.91</v>
      </c>
    </row>
    <row r="162" spans="1:12" ht="1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/>
      <c r="L162" s="43">
        <v>50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10.87</v>
      </c>
      <c r="H165" s="19">
        <f t="shared" si="78"/>
        <v>23.93</v>
      </c>
      <c r="I165" s="19">
        <f t="shared" si="78"/>
        <v>88.38</v>
      </c>
      <c r="J165" s="19">
        <f t="shared" si="78"/>
        <v>590.55999999999995</v>
      </c>
      <c r="K165" s="25"/>
      <c r="L165" s="19">
        <f t="shared" ref="L165" si="79">SUM(L158:L164)</f>
        <v>90.32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535</v>
      </c>
      <c r="G176" s="32">
        <f t="shared" ref="G176" si="82">G165+G175</f>
        <v>10.87</v>
      </c>
      <c r="H176" s="32">
        <f t="shared" ref="H176" si="83">H165+H175</f>
        <v>23.93</v>
      </c>
      <c r="I176" s="32">
        <f t="shared" ref="I176" si="84">I165+I175</f>
        <v>88.38</v>
      </c>
      <c r="J176" s="32">
        <f t="shared" ref="J176:L176" si="85">J165+J175</f>
        <v>590.55999999999995</v>
      </c>
      <c r="K176" s="32"/>
      <c r="L176" s="32">
        <f t="shared" si="85"/>
        <v>90.32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250</v>
      </c>
      <c r="G177" s="40">
        <v>6.98</v>
      </c>
      <c r="H177" s="40">
        <v>7.65</v>
      </c>
      <c r="I177" s="40">
        <v>24.66</v>
      </c>
      <c r="J177" s="40">
        <v>195.1</v>
      </c>
      <c r="K177" s="41">
        <v>53</v>
      </c>
      <c r="L177" s="40">
        <v>20.149999999999999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2.79</v>
      </c>
      <c r="H179" s="43">
        <v>3.19</v>
      </c>
      <c r="I179" s="43">
        <v>19.71</v>
      </c>
      <c r="J179" s="43">
        <v>118.69</v>
      </c>
      <c r="K179" s="44">
        <v>286</v>
      </c>
      <c r="L179" s="43">
        <v>11.17</v>
      </c>
    </row>
    <row r="180" spans="1:12" ht="15">
      <c r="A180" s="23"/>
      <c r="B180" s="15"/>
      <c r="C180" s="11"/>
      <c r="D180" s="7" t="s">
        <v>23</v>
      </c>
      <c r="E180" s="42" t="s">
        <v>49</v>
      </c>
      <c r="F180" s="43">
        <v>40</v>
      </c>
      <c r="G180" s="43">
        <v>1.27</v>
      </c>
      <c r="H180" s="43">
        <v>4</v>
      </c>
      <c r="I180" s="43">
        <v>20.6</v>
      </c>
      <c r="J180" s="43">
        <v>123.6</v>
      </c>
      <c r="K180" s="44">
        <v>382</v>
      </c>
      <c r="L180" s="43">
        <v>7.8</v>
      </c>
    </row>
    <row r="181" spans="1:12" ht="15">
      <c r="A181" s="23"/>
      <c r="B181" s="15"/>
      <c r="C181" s="11"/>
      <c r="D181" s="7"/>
      <c r="E181" s="42" t="s">
        <v>74</v>
      </c>
      <c r="F181" s="43">
        <v>100</v>
      </c>
      <c r="G181" s="43">
        <v>7.28</v>
      </c>
      <c r="H181" s="43">
        <v>11.78</v>
      </c>
      <c r="I181" s="43">
        <v>61.33</v>
      </c>
      <c r="J181" s="43">
        <v>380.33</v>
      </c>
      <c r="K181" s="44"/>
      <c r="L181" s="43">
        <v>20</v>
      </c>
    </row>
    <row r="182" spans="1:12" ht="15">
      <c r="A182" s="23"/>
      <c r="B182" s="15"/>
      <c r="C182" s="11"/>
      <c r="D182" s="6" t="s">
        <v>30</v>
      </c>
      <c r="E182" s="42" t="s">
        <v>59</v>
      </c>
      <c r="F182" s="43">
        <v>200</v>
      </c>
      <c r="G182" s="43">
        <v>2</v>
      </c>
      <c r="H182" s="43">
        <v>0.2</v>
      </c>
      <c r="I182" s="43">
        <v>5.8</v>
      </c>
      <c r="J182" s="43">
        <v>36</v>
      </c>
      <c r="K182" s="44">
        <v>293</v>
      </c>
      <c r="L182" s="43">
        <v>32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790</v>
      </c>
      <c r="G184" s="19">
        <f t="shared" ref="G184:J184" si="86">SUM(G177:G183)</f>
        <v>20.32</v>
      </c>
      <c r="H184" s="19">
        <f t="shared" si="86"/>
        <v>26.819999999999997</v>
      </c>
      <c r="I184" s="19">
        <f t="shared" si="86"/>
        <v>132.1</v>
      </c>
      <c r="J184" s="19">
        <f t="shared" si="86"/>
        <v>853.72</v>
      </c>
      <c r="K184" s="25"/>
      <c r="L184" s="19">
        <f t="shared" ref="L184" si="87">SUM(L177:L183)</f>
        <v>91.12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790</v>
      </c>
      <c r="G195" s="32">
        <f t="shared" ref="G195" si="90">G184+G194</f>
        <v>20.32</v>
      </c>
      <c r="H195" s="32">
        <f t="shared" ref="H195" si="91">H184+H194</f>
        <v>26.819999999999997</v>
      </c>
      <c r="I195" s="32">
        <f t="shared" ref="I195" si="92">I184+I194</f>
        <v>132.1</v>
      </c>
      <c r="J195" s="32">
        <f t="shared" ref="J195:L195" si="93">J184+J194</f>
        <v>853.72</v>
      </c>
      <c r="K195" s="32"/>
      <c r="L195" s="32">
        <f t="shared" si="93"/>
        <v>91.12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638.5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22.936999999999998</v>
      </c>
      <c r="H196" s="34">
        <f t="shared" si="94"/>
        <v>24.728999999999999</v>
      </c>
      <c r="I196" s="34">
        <f t="shared" si="94"/>
        <v>98.768000000000001</v>
      </c>
      <c r="J196" s="34">
        <f t="shared" si="94"/>
        <v>705.77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91.224999999999994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2026-01-10T09:27:14Z</dcterms:modified>
</cp:coreProperties>
</file>